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45" windowWidth="15135" windowHeight="8130"/>
  </bookViews>
  <sheets>
    <sheet name="Лист1" sheetId="1" r:id="rId1"/>
    <sheet name="Лист2" sheetId="2" r:id="rId2"/>
    <sheet name="Лист3" sheetId="3" r:id="rId3"/>
  </sheets>
  <calcPr calcId="124519"/>
</workbook>
</file>

<file path=xl/calcChain.xml><?xml version="1.0" encoding="utf-8"?>
<calcChain xmlns="http://schemas.openxmlformats.org/spreadsheetml/2006/main">
  <c r="D29" i="1"/>
  <c r="B29"/>
  <c r="E28"/>
  <c r="E29" s="1"/>
  <c r="D28"/>
  <c r="C28"/>
  <c r="C29" s="1"/>
  <c r="B28"/>
  <c r="F27"/>
  <c r="E27"/>
  <c r="D15"/>
  <c r="C15"/>
  <c r="C16" s="1"/>
  <c r="B15"/>
  <c r="E14"/>
  <c r="E15" s="1"/>
  <c r="D10"/>
  <c r="D16" s="1"/>
  <c r="C10"/>
  <c r="B10"/>
  <c r="B16" s="1"/>
  <c r="E9"/>
  <c r="E10" s="1"/>
  <c r="F10" s="1"/>
  <c r="E16" l="1"/>
  <c r="F15"/>
  <c r="F16" s="1"/>
  <c r="F14"/>
  <c r="F9"/>
  <c r="F28"/>
  <c r="F29" s="1"/>
</calcChain>
</file>

<file path=xl/sharedStrings.xml><?xml version="1.0" encoding="utf-8"?>
<sst xmlns="http://schemas.openxmlformats.org/spreadsheetml/2006/main" count="78" uniqueCount="42">
  <si>
    <t xml:space="preserve">Обоснование расчета начальной (максимальной) цены контракта на поставку продуктов питания для поликлиники (раздел 0902) МУ "Центральная городская больница г. Югорска"  на 4 квартал 2011 года за счет средств бюджета и средств, полученных от приносящей доход  деятельности </t>
  </si>
  <si>
    <r>
      <t xml:space="preserve">Способ размещения заказа                         </t>
    </r>
    <r>
      <rPr>
        <b/>
        <i/>
        <sz val="11"/>
        <color indexed="8"/>
        <rFont val="Times New Roman"/>
        <family val="1"/>
        <charset val="204"/>
      </rPr>
      <t>Запрос котировок</t>
    </r>
  </si>
  <si>
    <t>Категории</t>
  </si>
  <si>
    <t>Цены/поставщики</t>
  </si>
  <si>
    <t>Средняя цена, руб</t>
  </si>
  <si>
    <t>Начальная цена, руб</t>
  </si>
  <si>
    <t>Наименование</t>
  </si>
  <si>
    <t>Молоко сгущенное без сахара (концентрированное), массовая доля жира не менее 6,8%, ГОСТ 1923-78, допускается ТУ производителя (бюджет)</t>
  </si>
  <si>
    <t>Х</t>
  </si>
  <si>
    <t>Требование к упаковке</t>
  </si>
  <si>
    <t>Металлическая банка, объемом 320 грамм</t>
  </si>
  <si>
    <t>Количество, шт</t>
  </si>
  <si>
    <t>Цена за единицу, руб</t>
  </si>
  <si>
    <t>Итого</t>
  </si>
  <si>
    <t>Молоко сгущенное без сахара (концентрированное), массовая доля жира не менее 6,8%, ГОСТ 1923-78, допускается ТУ производителя (ПМУ)</t>
  </si>
  <si>
    <t>ИТОГО</t>
  </si>
  <si>
    <t>Максимальная цена контракта: 60 872,00 (Шестьдесят тысяч восемьсот семьдесят два рубля ) за счет средств бюджета, 10 080,00 (Десять тысяч восемьдесят) рублей за счет средств полученных от иной приносящей доход деятельности</t>
  </si>
  <si>
    <t xml:space="preserve">Обоснование расчета начальной (максимальной) цены контракта на поставку продуктов питания для стационара (раздел 0901) МУ "Центральная городская больница г. Югорска"  на 4 квартал 2011 года за счет средств бюджета </t>
  </si>
  <si>
    <t>Максимальная цена контракта: 27 328,00 (Двадцать семь тысяч триста двадцать восемь рублей 00 копеек)</t>
  </si>
  <si>
    <t>Общая начальная (максимальная) цена контракта: 98 280,00 (Девяносто восемь тысяч двести восемьдесят) рублей</t>
  </si>
  <si>
    <t>Обоснованием для расчета начальной (максимальной) цены была использована информация коммерческих предложений  фирм потенциальных участников размещения заказа, путем мониторирования цен. Начальная (максимальная) цена получена путем сложения средних цен, сформированных на основании предложенных цен потенциальными поставщиками.</t>
  </si>
  <si>
    <t>Срок действия цен до 31.12.2011 года</t>
  </si>
  <si>
    <t>Номер п/п</t>
  </si>
  <si>
    <t>Наименование  поставщика</t>
  </si>
  <si>
    <t>Адрес</t>
  </si>
  <si>
    <t>Телефон</t>
  </si>
  <si>
    <t>ООО "Совоптторгпродукт"</t>
  </si>
  <si>
    <t>628240, г. Советский, Восточная промзона</t>
  </si>
  <si>
    <t>8(34675)3-84-87, 3-74-79</t>
  </si>
  <si>
    <t>ИП Соколова С.В.</t>
  </si>
  <si>
    <t>628240, г.Советский, ул.Железнодорожная д.19</t>
  </si>
  <si>
    <t>8(34675) 3-51-30</t>
  </si>
  <si>
    <t>И.П.Голубков Е.П.</t>
  </si>
  <si>
    <t>628240,г.Советский ул.Ленина, д.18, кор.А</t>
  </si>
  <si>
    <t>8(34675) 3-88-55</t>
  </si>
  <si>
    <t>Главный врач                      _________________ В.А. Каданцев</t>
  </si>
  <si>
    <t>И.о.начальника ОМТС               _________________О.В.Кажуро</t>
  </si>
  <si>
    <t>Дата составления сводной таблицы 1 сентября 2011 года</t>
  </si>
  <si>
    <t>Исполнитель: экономист отдела материально-технического снабжения</t>
  </si>
  <si>
    <t>Пильникова Светлана Сергеевна</t>
  </si>
  <si>
    <t>тел/факс. 8(34675) 6-79-98</t>
  </si>
  <si>
    <t>e-mail: mtsucgb@mail.ru</t>
  </si>
</sst>
</file>

<file path=xl/styles.xml><?xml version="1.0" encoding="utf-8"?>
<styleSheet xmlns="http://schemas.openxmlformats.org/spreadsheetml/2006/main">
  <numFmts count="2">
    <numFmt numFmtId="44" formatCode="_-* #,##0.00&quot;р.&quot;_-;\-* #,##0.00&quot;р.&quot;_-;_-* &quot;-&quot;??&quot;р.&quot;_-;_-@_-"/>
    <numFmt numFmtId="164" formatCode="#,##0.00_р_."/>
  </numFmts>
  <fonts count="7">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sz val="11"/>
      <color theme="1"/>
      <name val="Times New Roman"/>
      <family val="1"/>
      <charset val="204"/>
    </font>
    <font>
      <b/>
      <i/>
      <sz val="11"/>
      <color indexed="8"/>
      <name val="Times New Roman"/>
      <family val="1"/>
      <charset val="204"/>
    </font>
    <font>
      <b/>
      <sz val="11"/>
      <color indexed="8"/>
      <name val="Times New Roman"/>
      <family val="1"/>
      <charset val="204"/>
    </font>
    <font>
      <b/>
      <sz val="11"/>
      <color theme="1"/>
      <name val="Times New Roman"/>
      <family val="1"/>
      <charset val="204"/>
    </font>
  </fonts>
  <fills count="3">
    <fill>
      <patternFill patternType="none"/>
    </fill>
    <fill>
      <patternFill patternType="gray125"/>
    </fill>
    <fill>
      <patternFill patternType="solid">
        <fgColor theme="0"/>
        <bgColor indexed="64"/>
      </patternFill>
    </fill>
  </fills>
  <borders count="27">
    <border>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2">
    <xf numFmtId="0" fontId="0" fillId="0" borderId="0"/>
    <xf numFmtId="44" fontId="1" fillId="0" borderId="0" applyFont="0" applyFill="0" applyBorder="0" applyAlignment="0" applyProtection="0"/>
  </cellStyleXfs>
  <cellXfs count="57">
    <xf numFmtId="0" fontId="0" fillId="0" borderId="0" xfId="0"/>
    <xf numFmtId="0" fontId="3" fillId="2" borderId="0" xfId="0" applyFont="1" applyFill="1" applyAlignment="1">
      <alignment horizontal="center" vertical="center" wrapText="1"/>
    </xf>
    <xf numFmtId="0" fontId="3" fillId="2" borderId="0" xfId="0" applyFont="1" applyFill="1"/>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xf>
    <xf numFmtId="0" fontId="3" fillId="2" borderId="6" xfId="0" applyFont="1" applyFill="1" applyBorder="1" applyAlignment="1">
      <alignment horizontal="center"/>
    </xf>
    <xf numFmtId="0" fontId="3" fillId="2" borderId="7" xfId="0" applyFont="1" applyFill="1" applyBorder="1" applyAlignment="1">
      <alignment horizontal="center"/>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3"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8"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4" xfId="0" applyFont="1" applyFill="1" applyBorder="1" applyAlignment="1">
      <alignment horizontal="center" vertical="center" wrapText="1"/>
    </xf>
    <xf numFmtId="0" fontId="3" fillId="2" borderId="18" xfId="0" applyFont="1" applyFill="1" applyBorder="1" applyAlignment="1">
      <alignment horizontal="center"/>
    </xf>
    <xf numFmtId="0" fontId="3" fillId="2" borderId="19" xfId="0" applyFont="1" applyFill="1" applyBorder="1" applyAlignment="1">
      <alignment horizontal="center"/>
    </xf>
    <xf numFmtId="0" fontId="3" fillId="2" borderId="18" xfId="0" applyFont="1" applyFill="1" applyBorder="1" applyAlignment="1">
      <alignment horizontal="center" vertical="center" wrapText="1"/>
    </xf>
    <xf numFmtId="164" fontId="3" fillId="2" borderId="8" xfId="0" applyNumberFormat="1" applyFont="1" applyFill="1" applyBorder="1" applyAlignment="1">
      <alignment horizontal="center"/>
    </xf>
    <xf numFmtId="164" fontId="3" fillId="2" borderId="18" xfId="0" applyNumberFormat="1" applyFont="1" applyFill="1" applyBorder="1" applyAlignment="1">
      <alignment horizontal="center"/>
    </xf>
    <xf numFmtId="164" fontId="3" fillId="2" borderId="19" xfId="0" applyNumberFormat="1" applyFont="1" applyFill="1" applyBorder="1" applyAlignment="1">
      <alignment horizontal="center"/>
    </xf>
    <xf numFmtId="164" fontId="3" fillId="2" borderId="18" xfId="0" applyNumberFormat="1" applyFont="1" applyFill="1" applyBorder="1" applyAlignment="1">
      <alignment horizontal="center" vertical="center"/>
    </xf>
    <xf numFmtId="164" fontId="3" fillId="2" borderId="19" xfId="0" applyNumberFormat="1" applyFont="1" applyFill="1" applyBorder="1" applyAlignment="1">
      <alignment horizontal="center" vertical="center"/>
    </xf>
    <xf numFmtId="0" fontId="5" fillId="2" borderId="18" xfId="0" applyFont="1" applyFill="1" applyBorder="1" applyAlignment="1">
      <alignment horizontal="center" vertical="center" wrapText="1"/>
    </xf>
    <xf numFmtId="0" fontId="3" fillId="2" borderId="20" xfId="0" applyFont="1" applyFill="1" applyBorder="1" applyAlignment="1">
      <alignment horizontal="left" wrapText="1"/>
    </xf>
    <xf numFmtId="0" fontId="5" fillId="2" borderId="0" xfId="0" applyFont="1" applyFill="1" applyBorder="1" applyAlignment="1">
      <alignment horizontal="center" vertical="center" wrapText="1"/>
    </xf>
    <xf numFmtId="164" fontId="3" fillId="2" borderId="0" xfId="0" applyNumberFormat="1" applyFont="1" applyFill="1" applyBorder="1" applyAlignment="1">
      <alignment horizontal="center"/>
    </xf>
    <xf numFmtId="0" fontId="2" fillId="2" borderId="0" xfId="0" applyFont="1" applyFill="1"/>
    <xf numFmtId="0" fontId="6" fillId="2" borderId="0" xfId="0" applyFont="1" applyFill="1"/>
    <xf numFmtId="0" fontId="0" fillId="0" borderId="0" xfId="0" applyNumberFormat="1" applyAlignment="1">
      <alignment horizontal="left" wrapText="1"/>
    </xf>
    <xf numFmtId="0" fontId="3" fillId="2" borderId="21" xfId="0" applyFont="1" applyFill="1" applyBorder="1" applyAlignment="1">
      <alignment horizontal="center"/>
    </xf>
    <xf numFmtId="0" fontId="3" fillId="2" borderId="2" xfId="0" applyFont="1" applyFill="1" applyBorder="1" applyAlignment="1"/>
    <xf numFmtId="0" fontId="3" fillId="2" borderId="3" xfId="0" applyFont="1" applyFill="1" applyBorder="1" applyAlignment="1"/>
    <xf numFmtId="0" fontId="3" fillId="2" borderId="22" xfId="0" applyFont="1" applyFill="1" applyBorder="1" applyAlignment="1">
      <alignment horizontal="center" vertical="center" wrapText="1"/>
    </xf>
    <xf numFmtId="0" fontId="3" fillId="2" borderId="23" xfId="0" applyFont="1" applyFill="1" applyBorder="1" applyAlignment="1">
      <alignment horizontal="center" vertical="center" wrapText="1"/>
    </xf>
    <xf numFmtId="0" fontId="3" fillId="2" borderId="24" xfId="0" applyFont="1" applyFill="1" applyBorder="1" applyAlignment="1">
      <alignment horizontal="center" vertical="center" wrapText="1"/>
    </xf>
    <xf numFmtId="0" fontId="3" fillId="2" borderId="25" xfId="0" applyFont="1" applyFill="1" applyBorder="1" applyAlignment="1">
      <alignment horizontal="center" vertical="center" wrapText="1"/>
    </xf>
    <xf numFmtId="0" fontId="3" fillId="2" borderId="26" xfId="0" applyFont="1" applyFill="1" applyBorder="1" applyAlignment="1">
      <alignment horizontal="center" vertical="center" wrapText="1"/>
    </xf>
    <xf numFmtId="0" fontId="3" fillId="0" borderId="23" xfId="0" applyFont="1" applyBorder="1" applyAlignment="1">
      <alignment horizontal="center" vertical="center" wrapText="1"/>
    </xf>
    <xf numFmtId="0" fontId="3" fillId="0" borderId="24" xfId="0" applyFont="1" applyBorder="1" applyAlignment="1">
      <alignment horizontal="center" vertical="center" wrapText="1"/>
    </xf>
    <xf numFmtId="0" fontId="0" fillId="0" borderId="1" xfId="0" applyBorder="1" applyAlignment="1">
      <alignment horizontal="center" vertical="center" wrapText="1"/>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0" fontId="0" fillId="0" borderId="4" xfId="0" applyBorder="1" applyAlignment="1">
      <alignment horizontal="center" vertical="center" wrapText="1"/>
    </xf>
    <xf numFmtId="44" fontId="3" fillId="0" borderId="23" xfId="1" applyFont="1" applyBorder="1" applyAlignment="1">
      <alignment horizontal="center" vertical="center" wrapText="1"/>
    </xf>
    <xf numFmtId="44" fontId="3" fillId="0" borderId="24" xfId="1" applyFont="1" applyBorder="1" applyAlignment="1">
      <alignment horizontal="center" vertical="center" wrapText="1"/>
    </xf>
    <xf numFmtId="44" fontId="3" fillId="0" borderId="25" xfId="1" applyFont="1" applyBorder="1" applyAlignment="1">
      <alignment horizontal="center" vertical="center" wrapText="1"/>
    </xf>
    <xf numFmtId="44" fontId="3" fillId="0" borderId="26" xfId="1" applyFont="1" applyBorder="1" applyAlignment="1">
      <alignment horizontal="center" vertical="center" wrapText="1"/>
    </xf>
    <xf numFmtId="0" fontId="3" fillId="0" borderId="0" xfId="0" applyFont="1"/>
    <xf numFmtId="0" fontId="3" fillId="0" borderId="0" xfId="0" applyFont="1" applyAlignment="1">
      <alignment horizontal="left"/>
    </xf>
  </cellXfs>
  <cellStyles count="2">
    <cellStyle name="Денежный" xfId="1" builtinId="4"/>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F55"/>
  <sheetViews>
    <sheetView tabSelected="1" topLeftCell="A35" workbookViewId="0">
      <selection activeCell="A6" sqref="A6"/>
    </sheetView>
  </sheetViews>
  <sheetFormatPr defaultRowHeight="15"/>
  <cols>
    <col min="1" max="6" width="20.7109375" customWidth="1"/>
  </cols>
  <sheetData>
    <row r="1" spans="1:6" ht="50.25" customHeight="1">
      <c r="A1" s="1" t="s">
        <v>0</v>
      </c>
      <c r="B1" s="1"/>
      <c r="C1" s="1"/>
      <c r="D1" s="1"/>
      <c r="E1" s="1"/>
      <c r="F1" s="1"/>
    </row>
    <row r="2" spans="1:6">
      <c r="A2" s="2"/>
      <c r="B2" s="2"/>
      <c r="C2" s="2"/>
      <c r="D2" s="2"/>
      <c r="E2" s="2"/>
      <c r="F2" s="2"/>
    </row>
    <row r="3" spans="1:6" ht="15.75" thickBot="1">
      <c r="A3" s="2"/>
      <c r="B3" s="2"/>
      <c r="C3" s="2"/>
      <c r="D3" s="2" t="s">
        <v>1</v>
      </c>
      <c r="E3" s="2"/>
      <c r="F3" s="2"/>
    </row>
    <row r="4" spans="1:6" ht="15.75" thickBot="1">
      <c r="A4" s="3" t="s">
        <v>2</v>
      </c>
      <c r="B4" s="4" t="s">
        <v>3</v>
      </c>
      <c r="C4" s="5"/>
      <c r="D4" s="5"/>
      <c r="E4" s="3" t="s">
        <v>4</v>
      </c>
      <c r="F4" s="3" t="s">
        <v>5</v>
      </c>
    </row>
    <row r="5" spans="1:6" ht="15.75" thickBot="1">
      <c r="A5" s="6"/>
      <c r="B5" s="7">
        <v>1</v>
      </c>
      <c r="C5" s="8">
        <v>2</v>
      </c>
      <c r="D5" s="9">
        <v>3</v>
      </c>
      <c r="E5" s="6"/>
      <c r="F5" s="6"/>
    </row>
    <row r="6" spans="1:6" ht="45.75" customHeight="1">
      <c r="A6" s="10" t="s">
        <v>6</v>
      </c>
      <c r="B6" s="11" t="s">
        <v>7</v>
      </c>
      <c r="C6" s="12"/>
      <c r="D6" s="12"/>
      <c r="E6" s="13" t="s">
        <v>8</v>
      </c>
      <c r="F6" s="14" t="s">
        <v>8</v>
      </c>
    </row>
    <row r="7" spans="1:6" ht="35.25" customHeight="1">
      <c r="A7" s="15" t="s">
        <v>9</v>
      </c>
      <c r="B7" s="16" t="s">
        <v>10</v>
      </c>
      <c r="C7" s="17"/>
      <c r="D7" s="18"/>
      <c r="E7" s="19" t="s">
        <v>8</v>
      </c>
      <c r="F7" s="20" t="s">
        <v>8</v>
      </c>
    </row>
    <row r="8" spans="1:6" ht="27.75" customHeight="1">
      <c r="A8" s="21" t="s">
        <v>11</v>
      </c>
      <c r="B8" s="16">
        <v>2174</v>
      </c>
      <c r="C8" s="17"/>
      <c r="D8" s="17"/>
      <c r="E8" s="22" t="s">
        <v>8</v>
      </c>
      <c r="F8" s="23" t="s">
        <v>8</v>
      </c>
    </row>
    <row r="9" spans="1:6" ht="22.5" customHeight="1">
      <c r="A9" s="24" t="s">
        <v>12</v>
      </c>
      <c r="B9" s="25">
        <v>27</v>
      </c>
      <c r="C9" s="25">
        <v>28</v>
      </c>
      <c r="D9" s="25">
        <v>29</v>
      </c>
      <c r="E9" s="26">
        <f>(B9+C9+D9)/3</f>
        <v>28</v>
      </c>
      <c r="F9" s="27">
        <f>E9</f>
        <v>28</v>
      </c>
    </row>
    <row r="10" spans="1:6" ht="15.75" thickBot="1">
      <c r="A10" s="24" t="s">
        <v>13</v>
      </c>
      <c r="B10" s="26">
        <f>B8*B9</f>
        <v>58698</v>
      </c>
      <c r="C10" s="26">
        <f>B8*C9</f>
        <v>60872</v>
      </c>
      <c r="D10" s="26">
        <f>D9*B8</f>
        <v>63046</v>
      </c>
      <c r="E10" s="26">
        <f>E9*B8</f>
        <v>60872</v>
      </c>
      <c r="F10" s="27">
        <f>E10</f>
        <v>60872</v>
      </c>
    </row>
    <row r="11" spans="1:6" ht="48" customHeight="1">
      <c r="A11" s="24" t="s">
        <v>6</v>
      </c>
      <c r="B11" s="11" t="s">
        <v>14</v>
      </c>
      <c r="C11" s="12"/>
      <c r="D11" s="12"/>
      <c r="E11" s="28" t="s">
        <v>8</v>
      </c>
      <c r="F11" s="29" t="s">
        <v>8</v>
      </c>
    </row>
    <row r="12" spans="1:6" ht="26.25" customHeight="1">
      <c r="A12" s="15" t="s">
        <v>9</v>
      </c>
      <c r="B12" s="16" t="s">
        <v>10</v>
      </c>
      <c r="C12" s="17"/>
      <c r="D12" s="18"/>
      <c r="E12" s="19" t="s">
        <v>8</v>
      </c>
      <c r="F12" s="20" t="s">
        <v>8</v>
      </c>
    </row>
    <row r="13" spans="1:6" ht="24.75" customHeight="1">
      <c r="A13" s="21" t="s">
        <v>11</v>
      </c>
      <c r="B13" s="16">
        <v>360</v>
      </c>
      <c r="C13" s="17"/>
      <c r="D13" s="17"/>
      <c r="E13" s="26" t="s">
        <v>8</v>
      </c>
      <c r="F13" s="27" t="s">
        <v>8</v>
      </c>
    </row>
    <row r="14" spans="1:6" ht="28.5" customHeight="1">
      <c r="A14" s="24" t="s">
        <v>12</v>
      </c>
      <c r="B14" s="25">
        <v>27</v>
      </c>
      <c r="C14" s="25">
        <v>28</v>
      </c>
      <c r="D14" s="25">
        <v>29</v>
      </c>
      <c r="E14" s="26">
        <f>(B14+C14+D14)/3</f>
        <v>28</v>
      </c>
      <c r="F14" s="27">
        <f>E14</f>
        <v>28</v>
      </c>
    </row>
    <row r="15" spans="1:6">
      <c r="A15" s="24" t="s">
        <v>13</v>
      </c>
      <c r="B15" s="26">
        <f>B14*B13</f>
        <v>9720</v>
      </c>
      <c r="C15" s="26">
        <f>C14*B13</f>
        <v>10080</v>
      </c>
      <c r="D15" s="26">
        <f>D14*B13</f>
        <v>10440</v>
      </c>
      <c r="E15" s="26">
        <f>E14*B13</f>
        <v>10080</v>
      </c>
      <c r="F15" s="27">
        <f>E15</f>
        <v>10080</v>
      </c>
    </row>
    <row r="16" spans="1:6">
      <c r="A16" s="30" t="s">
        <v>15</v>
      </c>
      <c r="B16" s="26">
        <f>B10+B15</f>
        <v>68418</v>
      </c>
      <c r="C16" s="26">
        <f>C15+C10</f>
        <v>70952</v>
      </c>
      <c r="D16" s="26">
        <f>D15+D10</f>
        <v>73486</v>
      </c>
      <c r="E16" s="26">
        <f>E15+E10</f>
        <v>70952</v>
      </c>
      <c r="F16" s="26">
        <f>F15+F10</f>
        <v>70952</v>
      </c>
    </row>
    <row r="17" spans="1:6">
      <c r="A17" s="31" t="s">
        <v>16</v>
      </c>
      <c r="B17" s="31"/>
      <c r="C17" s="31"/>
      <c r="D17" s="31"/>
      <c r="E17" s="31"/>
      <c r="F17" s="31"/>
    </row>
    <row r="18" spans="1:6">
      <c r="A18" s="32"/>
      <c r="B18" s="33"/>
      <c r="C18" s="33"/>
      <c r="D18" s="33"/>
      <c r="E18" s="33"/>
      <c r="F18" s="33"/>
    </row>
    <row r="19" spans="1:6" ht="34.5" customHeight="1">
      <c r="A19" s="1" t="s">
        <v>17</v>
      </c>
      <c r="B19" s="1"/>
      <c r="C19" s="1"/>
      <c r="D19" s="1"/>
      <c r="E19" s="1"/>
      <c r="F19" s="1"/>
    </row>
    <row r="20" spans="1:6">
      <c r="A20" s="2"/>
      <c r="B20" s="2"/>
      <c r="C20" s="2"/>
      <c r="D20" s="2"/>
      <c r="E20" s="2"/>
      <c r="F20" s="2"/>
    </row>
    <row r="21" spans="1:6" ht="15.75" thickBot="1">
      <c r="A21" s="2"/>
      <c r="B21" s="2"/>
      <c r="C21" s="2"/>
      <c r="D21" s="2" t="s">
        <v>1</v>
      </c>
      <c r="E21" s="2"/>
      <c r="F21" s="2"/>
    </row>
    <row r="22" spans="1:6" ht="15.75" thickBot="1">
      <c r="A22" s="3" t="s">
        <v>2</v>
      </c>
      <c r="B22" s="4" t="s">
        <v>3</v>
      </c>
      <c r="C22" s="5"/>
      <c r="D22" s="5"/>
      <c r="E22" s="3" t="s">
        <v>4</v>
      </c>
      <c r="F22" s="3" t="s">
        <v>5</v>
      </c>
    </row>
    <row r="23" spans="1:6" ht="15.75" thickBot="1">
      <c r="A23" s="6"/>
      <c r="B23" s="7">
        <v>1</v>
      </c>
      <c r="C23" s="8">
        <v>2</v>
      </c>
      <c r="D23" s="9">
        <v>3</v>
      </c>
      <c r="E23" s="6"/>
      <c r="F23" s="6"/>
    </row>
    <row r="24" spans="1:6" ht="47.25" customHeight="1">
      <c r="A24" s="10" t="s">
        <v>6</v>
      </c>
      <c r="B24" s="11" t="s">
        <v>7</v>
      </c>
      <c r="C24" s="12"/>
      <c r="D24" s="12"/>
      <c r="E24" s="13" t="s">
        <v>8</v>
      </c>
      <c r="F24" s="14" t="s">
        <v>8</v>
      </c>
    </row>
    <row r="25" spans="1:6" ht="28.5" customHeight="1">
      <c r="A25" s="15" t="s">
        <v>9</v>
      </c>
      <c r="B25" s="16" t="s">
        <v>10</v>
      </c>
      <c r="C25" s="17"/>
      <c r="D25" s="18"/>
      <c r="E25" s="19" t="s">
        <v>8</v>
      </c>
      <c r="F25" s="20" t="s">
        <v>8</v>
      </c>
    </row>
    <row r="26" spans="1:6" ht="21" customHeight="1">
      <c r="A26" s="21" t="s">
        <v>11</v>
      </c>
      <c r="B26" s="16">
        <v>976</v>
      </c>
      <c r="C26" s="17"/>
      <c r="D26" s="17"/>
      <c r="E26" s="22" t="s">
        <v>8</v>
      </c>
      <c r="F26" s="23" t="s">
        <v>8</v>
      </c>
    </row>
    <row r="27" spans="1:6" ht="31.5" customHeight="1">
      <c r="A27" s="24" t="s">
        <v>12</v>
      </c>
      <c r="B27" s="25">
        <v>27</v>
      </c>
      <c r="C27" s="25">
        <v>28</v>
      </c>
      <c r="D27" s="25">
        <v>29</v>
      </c>
      <c r="E27" s="26">
        <f>(B27+C27+D27)/3</f>
        <v>28</v>
      </c>
      <c r="F27" s="27">
        <f>E27</f>
        <v>28</v>
      </c>
    </row>
    <row r="28" spans="1:6">
      <c r="A28" s="24" t="s">
        <v>13</v>
      </c>
      <c r="B28" s="26">
        <f>B26*B27</f>
        <v>26352</v>
      </c>
      <c r="C28" s="26">
        <f>B26*C27</f>
        <v>27328</v>
      </c>
      <c r="D28" s="26">
        <f>D27*B26</f>
        <v>28304</v>
      </c>
      <c r="E28" s="26">
        <f>E27*B26</f>
        <v>27328</v>
      </c>
      <c r="F28" s="27">
        <f>E28</f>
        <v>27328</v>
      </c>
    </row>
    <row r="29" spans="1:6">
      <c r="A29" s="30" t="s">
        <v>15</v>
      </c>
      <c r="B29" s="26">
        <f>B28</f>
        <v>26352</v>
      </c>
      <c r="C29" s="26">
        <f>C28</f>
        <v>27328</v>
      </c>
      <c r="D29" s="26">
        <f>D28</f>
        <v>28304</v>
      </c>
      <c r="E29" s="26">
        <f>E28</f>
        <v>27328</v>
      </c>
      <c r="F29" s="26">
        <f>F28</f>
        <v>27328</v>
      </c>
    </row>
    <row r="30" spans="1:6">
      <c r="A30" s="32"/>
      <c r="B30" s="33"/>
      <c r="C30" s="33"/>
      <c r="D30" s="33"/>
      <c r="E30" s="33"/>
      <c r="F30" s="33"/>
    </row>
    <row r="31" spans="1:6">
      <c r="A31" s="2" t="s">
        <v>18</v>
      </c>
      <c r="B31" s="33"/>
      <c r="C31" s="33"/>
      <c r="D31" s="33"/>
      <c r="E31" s="33"/>
      <c r="F31" s="33"/>
    </row>
    <row r="32" spans="1:6">
      <c r="A32" s="34" t="s">
        <v>19</v>
      </c>
      <c r="B32" s="35"/>
      <c r="C32" s="35"/>
      <c r="D32" s="35"/>
      <c r="E32" s="35"/>
      <c r="F32" s="35"/>
    </row>
    <row r="33" spans="1:6">
      <c r="A33" s="34"/>
      <c r="B33" s="35"/>
      <c r="C33" s="35"/>
      <c r="D33" s="35"/>
      <c r="E33" s="35"/>
      <c r="F33" s="35"/>
    </row>
    <row r="34" spans="1:6">
      <c r="A34" s="36" t="s">
        <v>20</v>
      </c>
      <c r="B34" s="36"/>
      <c r="C34" s="36"/>
      <c r="D34" s="36"/>
      <c r="E34" s="36"/>
      <c r="F34" s="36"/>
    </row>
    <row r="35" spans="1:6">
      <c r="A35" s="36"/>
      <c r="B35" s="36"/>
      <c r="C35" s="36"/>
      <c r="D35" s="36"/>
      <c r="E35" s="36"/>
      <c r="F35" s="36"/>
    </row>
    <row r="36" spans="1:6">
      <c r="A36" s="2" t="s">
        <v>21</v>
      </c>
      <c r="B36" s="2"/>
      <c r="C36" s="2"/>
      <c r="D36" s="2"/>
      <c r="E36" s="2"/>
      <c r="F36" s="2"/>
    </row>
    <row r="37" spans="1:6" ht="15.75" thickBot="1">
      <c r="A37" s="2"/>
      <c r="B37" s="2"/>
      <c r="C37" s="2"/>
      <c r="D37" s="2"/>
      <c r="E37" s="2"/>
      <c r="F37" s="2"/>
    </row>
    <row r="38" spans="1:6" ht="15.75" thickBot="1">
      <c r="A38" s="37" t="s">
        <v>22</v>
      </c>
      <c r="B38" s="38" t="s">
        <v>23</v>
      </c>
      <c r="C38" s="39"/>
      <c r="D38" s="4" t="s">
        <v>24</v>
      </c>
      <c r="E38" s="40"/>
      <c r="F38" s="37" t="s">
        <v>25</v>
      </c>
    </row>
    <row r="39" spans="1:6">
      <c r="A39" s="3">
        <v>1</v>
      </c>
      <c r="B39" s="41" t="s">
        <v>26</v>
      </c>
      <c r="C39" s="42"/>
      <c r="D39" s="41" t="s">
        <v>27</v>
      </c>
      <c r="E39" s="42"/>
      <c r="F39" s="3" t="s">
        <v>28</v>
      </c>
    </row>
    <row r="40" spans="1:6" ht="15.75" thickBot="1">
      <c r="A40" s="6"/>
      <c r="B40" s="43"/>
      <c r="C40" s="44"/>
      <c r="D40" s="43"/>
      <c r="E40" s="44"/>
      <c r="F40" s="6"/>
    </row>
    <row r="41" spans="1:6">
      <c r="A41" s="3">
        <v>2</v>
      </c>
      <c r="B41" s="41" t="s">
        <v>29</v>
      </c>
      <c r="C41" s="42"/>
      <c r="D41" s="45" t="s">
        <v>30</v>
      </c>
      <c r="E41" s="46"/>
      <c r="F41" s="47" t="s">
        <v>31</v>
      </c>
    </row>
    <row r="42" spans="1:6" ht="15.75" thickBot="1">
      <c r="A42" s="6"/>
      <c r="B42" s="43"/>
      <c r="C42" s="44"/>
      <c r="D42" s="48"/>
      <c r="E42" s="49"/>
      <c r="F42" s="50"/>
    </row>
    <row r="43" spans="1:6">
      <c r="A43" s="3">
        <v>3</v>
      </c>
      <c r="B43" s="41" t="s">
        <v>32</v>
      </c>
      <c r="C43" s="42"/>
      <c r="D43" s="51" t="s">
        <v>33</v>
      </c>
      <c r="E43" s="52"/>
      <c r="F43" s="47" t="s">
        <v>34</v>
      </c>
    </row>
    <row r="44" spans="1:6" ht="15.75" thickBot="1">
      <c r="A44" s="6"/>
      <c r="B44" s="43"/>
      <c r="C44" s="44"/>
      <c r="D44" s="53"/>
      <c r="E44" s="54"/>
      <c r="F44" s="50"/>
    </row>
    <row r="45" spans="1:6">
      <c r="A45" s="2"/>
      <c r="B45" s="2"/>
      <c r="C45" s="2"/>
      <c r="D45" s="2"/>
      <c r="E45" s="2"/>
      <c r="F45" s="2"/>
    </row>
    <row r="46" spans="1:6">
      <c r="A46" s="2" t="s">
        <v>35</v>
      </c>
      <c r="B46" s="2"/>
      <c r="C46" s="2"/>
      <c r="D46" s="2"/>
      <c r="E46" s="2"/>
      <c r="F46" s="2"/>
    </row>
    <row r="47" spans="1:6">
      <c r="A47" s="2"/>
      <c r="B47" s="2"/>
      <c r="C47" s="2"/>
      <c r="D47" s="2"/>
      <c r="E47" s="2"/>
      <c r="F47" s="2"/>
    </row>
    <row r="48" spans="1:6">
      <c r="A48" s="2" t="s">
        <v>36</v>
      </c>
      <c r="B48" s="2"/>
      <c r="C48" s="2"/>
      <c r="D48" s="2"/>
      <c r="E48" s="2"/>
      <c r="F48" s="2"/>
    </row>
    <row r="49" spans="1:6">
      <c r="A49" s="2"/>
      <c r="B49" s="2"/>
      <c r="C49" s="2"/>
      <c r="D49" s="2"/>
      <c r="E49" s="2"/>
      <c r="F49" s="2"/>
    </row>
    <row r="50" spans="1:6">
      <c r="A50" s="2" t="s">
        <v>37</v>
      </c>
      <c r="B50" s="2"/>
      <c r="C50" s="2"/>
      <c r="D50" s="2"/>
      <c r="E50" s="2"/>
      <c r="F50" s="2"/>
    </row>
    <row r="51" spans="1:6">
      <c r="A51" s="2"/>
      <c r="B51" s="2"/>
      <c r="C51" s="2"/>
      <c r="D51" s="2"/>
      <c r="E51" s="2"/>
      <c r="F51" s="2"/>
    </row>
    <row r="52" spans="1:6">
      <c r="A52" s="55" t="s">
        <v>38</v>
      </c>
      <c r="B52" s="55"/>
      <c r="C52" s="55"/>
      <c r="D52" s="55"/>
      <c r="E52" s="2"/>
      <c r="F52" s="2"/>
    </row>
    <row r="53" spans="1:6">
      <c r="A53" s="56" t="s">
        <v>39</v>
      </c>
      <c r="B53" s="56"/>
      <c r="C53" s="56"/>
      <c r="D53" s="56"/>
    </row>
    <row r="54" spans="1:6">
      <c r="A54" s="55" t="s">
        <v>40</v>
      </c>
      <c r="B54" s="55"/>
      <c r="C54" s="55"/>
      <c r="D54" s="55"/>
    </row>
    <row r="55" spans="1:6">
      <c r="A55" s="55" t="s">
        <v>41</v>
      </c>
      <c r="B55" s="55"/>
      <c r="C55" s="55"/>
      <c r="D55" s="55"/>
    </row>
  </sheetData>
  <mergeCells count="36">
    <mergeCell ref="A53:D53"/>
    <mergeCell ref="A41:A42"/>
    <mergeCell ref="B41:C42"/>
    <mergeCell ref="D41:E42"/>
    <mergeCell ref="F41:F42"/>
    <mergeCell ref="A43:A44"/>
    <mergeCell ref="B43:C44"/>
    <mergeCell ref="D43:E44"/>
    <mergeCell ref="F43:F44"/>
    <mergeCell ref="B25:D25"/>
    <mergeCell ref="B26:D26"/>
    <mergeCell ref="A34:F35"/>
    <mergeCell ref="B38:C38"/>
    <mergeCell ref="D38:E38"/>
    <mergeCell ref="A39:A40"/>
    <mergeCell ref="B39:C40"/>
    <mergeCell ref="D39:E40"/>
    <mergeCell ref="F39:F40"/>
    <mergeCell ref="A19:F19"/>
    <mergeCell ref="A22:A23"/>
    <mergeCell ref="B22:D22"/>
    <mergeCell ref="E22:E23"/>
    <mergeCell ref="F22:F23"/>
    <mergeCell ref="B24:D24"/>
    <mergeCell ref="B7:D7"/>
    <mergeCell ref="B8:D8"/>
    <mergeCell ref="B11:D11"/>
    <mergeCell ref="B12:D12"/>
    <mergeCell ref="B13:D13"/>
    <mergeCell ref="A17:F17"/>
    <mergeCell ref="A1:F1"/>
    <mergeCell ref="A4:A5"/>
    <mergeCell ref="B4:D4"/>
    <mergeCell ref="E4:E5"/>
    <mergeCell ref="F4:F5"/>
    <mergeCell ref="B6:D6"/>
  </mergeCells>
  <pageMargins left="0.11811023622047245" right="0.11811023622047245" top="0.15748031496062992" bottom="0.15748031496062992" header="0.31496062992125984" footer="0.31496062992125984"/>
  <pageSetup paperSize="9" orientation="landscape" verticalDpi="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User2</dc:creator>
  <cp:lastModifiedBy>User2</cp:lastModifiedBy>
  <cp:lastPrinted>2011-09-05T04:32:04Z</cp:lastPrinted>
  <dcterms:created xsi:type="dcterms:W3CDTF">2011-09-05T04:31:33Z</dcterms:created>
  <dcterms:modified xsi:type="dcterms:W3CDTF">2011-09-05T04:33:28Z</dcterms:modified>
</cp:coreProperties>
</file>